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495" activeTab="0"/>
  </bookViews>
  <sheets>
    <sheet name="Prima Attestazione-Rinnov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<sst xmlns="http://schemas.openxmlformats.org/spreadsheetml/2006/main" count="28" uniqueCount="28">
  <si>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Classifica</t>
  </si>
  <si>
    <t>Importo Euro</t>
  </si>
  <si>
    <t>N. categorie</t>
  </si>
  <si>
    <t>I</t>
  </si>
  <si>
    <t>II</t>
  </si>
  <si>
    <t>III</t>
  </si>
  <si>
    <t>IV</t>
  </si>
  <si>
    <t>V</t>
  </si>
  <si>
    <t>VI</t>
  </si>
  <si>
    <t>VII</t>
  </si>
  <si>
    <t>VIII</t>
  </si>
  <si>
    <t>N. Cat.</t>
  </si>
  <si>
    <t>Corrispettivo netto</t>
  </si>
  <si>
    <t xml:space="preserve">Calcolo del corrispettivo </t>
  </si>
  <si>
    <t xml:space="preserve"> </t>
  </si>
  <si>
    <t>III-bis</t>
  </si>
  <si>
    <t>IV-bis</t>
  </si>
  <si>
    <t>C</t>
  </si>
  <si>
    <t>Importo complessivo delle classifiche richieste nelle varie categorie</t>
  </si>
  <si>
    <t>Numero delle categorie richieste</t>
  </si>
  <si>
    <t>N</t>
  </si>
  <si>
    <t xml:space="preserve">Coefficiente di rivalutazione ISTAT </t>
  </si>
  <si>
    <t>R</t>
  </si>
  <si>
    <t>Corrispettivo netto ridotto</t>
  </si>
  <si>
    <t>Riduzione del 20% (art.70, comma 4, DPR N. 207/2010)</t>
  </si>
  <si>
    <t xml:space="preserve">       </t>
  </si>
  <si>
    <t>inserisci il numero di categorie richieste per la classifica corrispondente</t>
  </si>
  <si>
    <t>la riduzione è valida solo per le imprese qualificate fino alla II classifica di importo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</si>
</sst>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&quot;€&quot;\ #,##0.00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1"/>
      <color indexed="10"/>
      <name val="Verdana"/>
      <family val="2"/>
    </font>
    <font>
      <b/>
      <sz val="11"/>
      <name val="Verdana"/>
      <family val="2"/>
    </font>
    <font>
      <sz val="11"/>
      <name val="Arial"/>
      <family val="0"/>
    </font>
    <font>
      <b/>
      <i/>
      <sz val="11"/>
      <name val="Verdana"/>
      <family val="2"/>
    </font>
    <font>
      <sz val="11"/>
      <name val="Verdana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168" fontId="2" fillId="0" borderId="10" xfId="43" applyNumberFormat="1" applyFont="1" applyFill="1" applyBorder="1" applyAlignment="1" applyProtection="1">
      <alignment horizontal="center" vertical="center"/>
      <protection hidden="1"/>
    </xf>
    <xf numFmtId="169" fontId="2" fillId="0" borderId="10" xfId="43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65" fontId="3" fillId="34" borderId="11" xfId="0" applyNumberFormat="1" applyFont="1" applyFill="1" applyBorder="1" applyAlignment="1" applyProtection="1">
      <alignment horizontal="center" vertical="center"/>
      <protection hidden="1"/>
    </xf>
    <xf numFmtId="165" fontId="3" fillId="34" borderId="13" xfId="0" applyNumberFormat="1" applyFont="1" applyFill="1" applyBorder="1" applyAlignment="1" applyProtection="1">
      <alignment horizontal="center" vertical="center"/>
      <protection hidden="1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276225</xdr:rowOff>
    </xdr:from>
    <xdr:to>
      <xdr:col>6</xdr:col>
      <xdr:colOff>409575</xdr:colOff>
      <xdr:row>3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5791200" y="80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238125</xdr:rowOff>
    </xdr:from>
    <xdr:to>
      <xdr:col>6</xdr:col>
      <xdr:colOff>419100</xdr:colOff>
      <xdr:row>18</xdr:row>
      <xdr:rowOff>238125</xdr:rowOff>
    </xdr:to>
    <xdr:sp>
      <xdr:nvSpPr>
        <xdr:cNvPr id="2" name="Line 14"/>
        <xdr:cNvSpPr>
          <a:spLocks/>
        </xdr:cNvSpPr>
      </xdr:nvSpPr>
      <xdr:spPr>
        <a:xfrm flipH="1">
          <a:off x="5800725" y="5543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5"/>
  <sheetViews>
    <sheetView showGridLines="0" tabSelected="1" zoomScalePageLayoutView="0" workbookViewId="0" topLeftCell="B1">
      <selection activeCell="C2" sqref="C2:F2"/>
    </sheetView>
  </sheetViews>
  <sheetFormatPr defaultColWidth="9.140625" defaultRowHeight="12.75"/>
  <cols>
    <col min="1" max="1" width="9.140625" style="5" customWidth="1"/>
    <col min="2" max="2" width="4.7109375" style="5" customWidth="1"/>
    <col min="3" max="3" width="20.7109375" style="5" customWidth="1"/>
    <col min="4" max="4" width="25.7109375" style="5" customWidth="1"/>
    <col min="5" max="5" width="5.7109375" style="5" customWidth="1"/>
    <col min="6" max="6" width="20.7109375" style="6" customWidth="1"/>
    <col min="7" max="7" width="6.8515625" style="5" customWidth="1"/>
    <col min="8" max="8" width="40.140625" style="5" customWidth="1"/>
    <col min="9" max="16384" width="9.140625" style="5" customWidth="1"/>
  </cols>
  <sheetData>
    <row r="1" ht="14.25">
      <c r="H1" s="5" t="s">
        <v>14</v>
      </c>
    </row>
    <row r="2" spans="3:6" ht="23.25" customHeight="1">
      <c r="C2" s="14" t="s">
        <v>13</v>
      </c>
      <c r="D2" s="15"/>
      <c r="E2" s="15"/>
      <c r="F2" s="16"/>
    </row>
    <row r="3" spans="3:6" ht="3.75" customHeight="1">
      <c r="C3" s="21"/>
      <c r="D3" s="22"/>
      <c r="E3" s="22"/>
      <c r="F3" s="23"/>
    </row>
    <row r="4" spans="3:8" ht="39.75" customHeight="1">
      <c r="C4" s="7" t="s">
        <v>0</v>
      </c>
      <c r="D4" s="26" t="s">
        <v>1</v>
      </c>
      <c r="E4" s="27"/>
      <c r="F4" s="7" t="s">
        <v>2</v>
      </c>
      <c r="G4" s="8" t="s">
        <v>25</v>
      </c>
      <c r="H4" s="13" t="s">
        <v>26</v>
      </c>
    </row>
    <row r="5" spans="3:6" ht="22.5" customHeight="1">
      <c r="C5" s="9" t="s">
        <v>3</v>
      </c>
      <c r="D5" s="29">
        <v>258000</v>
      </c>
      <c r="E5" s="30"/>
      <c r="F5" s="4"/>
    </row>
    <row r="6" spans="3:6" ht="22.5" customHeight="1">
      <c r="C6" s="9" t="s">
        <v>4</v>
      </c>
      <c r="D6" s="29">
        <v>516000</v>
      </c>
      <c r="E6" s="30"/>
      <c r="F6" s="4"/>
    </row>
    <row r="7" spans="3:6" ht="22.5" customHeight="1">
      <c r="C7" s="9" t="s">
        <v>5</v>
      </c>
      <c r="D7" s="29">
        <v>1033000</v>
      </c>
      <c r="E7" s="30"/>
      <c r="F7" s="4"/>
    </row>
    <row r="8" spans="3:6" ht="22.5" customHeight="1">
      <c r="C8" s="9" t="s">
        <v>15</v>
      </c>
      <c r="D8" s="29">
        <v>1500000</v>
      </c>
      <c r="E8" s="30"/>
      <c r="F8" s="4"/>
    </row>
    <row r="9" spans="3:6" ht="22.5" customHeight="1">
      <c r="C9" s="9" t="s">
        <v>6</v>
      </c>
      <c r="D9" s="29">
        <v>2582000</v>
      </c>
      <c r="E9" s="30"/>
      <c r="F9" s="4"/>
    </row>
    <row r="10" spans="3:6" ht="22.5" customHeight="1">
      <c r="C10" s="9" t="s">
        <v>16</v>
      </c>
      <c r="D10" s="29">
        <v>3500000</v>
      </c>
      <c r="E10" s="30"/>
      <c r="F10" s="4"/>
    </row>
    <row r="11" spans="3:6" ht="22.5" customHeight="1">
      <c r="C11" s="9" t="s">
        <v>7</v>
      </c>
      <c r="D11" s="29">
        <v>5165000</v>
      </c>
      <c r="E11" s="30"/>
      <c r="F11" s="4"/>
    </row>
    <row r="12" spans="3:6" ht="22.5" customHeight="1">
      <c r="C12" s="9" t="s">
        <v>8</v>
      </c>
      <c r="D12" s="29">
        <v>10329000</v>
      </c>
      <c r="E12" s="30"/>
      <c r="F12" s="4"/>
    </row>
    <row r="13" spans="3:6" ht="22.5" customHeight="1">
      <c r="C13" s="9" t="s">
        <v>9</v>
      </c>
      <c r="D13" s="29">
        <v>15494000</v>
      </c>
      <c r="E13" s="30"/>
      <c r="F13" s="4"/>
    </row>
    <row r="14" spans="3:6" ht="22.5" customHeight="1">
      <c r="C14" s="9" t="s">
        <v>10</v>
      </c>
      <c r="D14" s="29">
        <v>20658000</v>
      </c>
      <c r="E14" s="30"/>
      <c r="F14" s="4"/>
    </row>
    <row r="15" spans="3:6" ht="34.5" customHeight="1">
      <c r="C15" s="19" t="s">
        <v>18</v>
      </c>
      <c r="D15" s="20"/>
      <c r="E15" s="10" t="s">
        <v>17</v>
      </c>
      <c r="F15" s="2">
        <f>IF(D5*F5+D6*F6+D7*F7+D8*F8+D9*F9+D10*F10+D11*F11+D12*F12+D13*F13+D14*F14=0,"",D5*F5+D6*F6+D7*F7+D8*F8+D9*F9+D10*F10+D11*F11+D12*F12+D13*F13+D14*F14)</f>
      </c>
    </row>
    <row r="16" spans="3:6" ht="24.75" customHeight="1">
      <c r="C16" s="19" t="s">
        <v>19</v>
      </c>
      <c r="D16" s="28"/>
      <c r="E16" s="10" t="s">
        <v>20</v>
      </c>
      <c r="F16" s="1">
        <f>IF(F5+F6+F7+F8+F9+F10+F11+F12+F13+F14=0,"",F5+F6+F7+F8+F9+F10+F11+F12+F13+F14)</f>
      </c>
    </row>
    <row r="17" spans="3:6" ht="24.75" customHeight="1">
      <c r="C17" s="19" t="s">
        <v>21</v>
      </c>
      <c r="D17" s="28"/>
      <c r="E17" s="10" t="s">
        <v>22</v>
      </c>
      <c r="F17" s="3">
        <v>1.276</v>
      </c>
    </row>
    <row r="18" spans="3:6" ht="27.75" customHeight="1">
      <c r="C18" s="17" t="s">
        <v>12</v>
      </c>
      <c r="D18" s="18"/>
      <c r="E18" s="24">
        <f>IF(F15="","",(F15/12500+(2*F16+8)*413.16)*1.0413*F17)</f>
      </c>
      <c r="F18" s="25"/>
    </row>
    <row r="19" spans="3:8" ht="34.5" customHeight="1">
      <c r="C19" s="19" t="s">
        <v>24</v>
      </c>
      <c r="D19" s="20"/>
      <c r="E19" s="24">
        <f>IF(E18="","",IF(SUM(F7:F14)=0,0.2*E18,0))</f>
      </c>
      <c r="F19" s="25"/>
      <c r="H19" s="13" t="s">
        <v>27</v>
      </c>
    </row>
    <row r="20" spans="3:6" ht="25.5" customHeight="1">
      <c r="C20" s="31" t="s">
        <v>23</v>
      </c>
      <c r="D20" s="32"/>
      <c r="E20" s="24">
        <f>IF(E18="","",E18-E19)</f>
      </c>
      <c r="F20" s="25"/>
    </row>
    <row r="21" ht="24.75" customHeight="1"/>
    <row r="22" ht="24.75" customHeight="1"/>
    <row r="23" ht="24.75" customHeight="1" hidden="1"/>
    <row r="24" ht="24.75" customHeight="1" hidden="1"/>
    <row r="25" ht="24.75" customHeight="1" hidden="1"/>
    <row r="26" ht="24.75" customHeight="1" hidden="1"/>
    <row r="27" ht="24.75" customHeight="1" hidden="1">
      <c r="C27" s="11" t="s">
        <v>11</v>
      </c>
    </row>
    <row r="28" ht="24.75" customHeight="1" hidden="1">
      <c r="C28" s="12">
        <v>0</v>
      </c>
    </row>
    <row r="29" ht="24.75" customHeight="1" hidden="1">
      <c r="C29" s="12">
        <v>1</v>
      </c>
    </row>
    <row r="30" ht="24.75" customHeight="1" hidden="1">
      <c r="C30" s="12">
        <v>2</v>
      </c>
    </row>
    <row r="31" ht="24.75" customHeight="1" hidden="1">
      <c r="C31" s="12">
        <v>3</v>
      </c>
    </row>
    <row r="32" ht="24.75" customHeight="1" hidden="1">
      <c r="C32" s="12">
        <v>4</v>
      </c>
    </row>
    <row r="33" ht="24.75" customHeight="1" hidden="1">
      <c r="C33" s="12">
        <v>5</v>
      </c>
    </row>
    <row r="34" ht="24.75" customHeight="1" hidden="1">
      <c r="C34" s="12">
        <v>6</v>
      </c>
    </row>
    <row r="35" ht="24.75" customHeight="1" hidden="1">
      <c r="C35" s="12">
        <v>7</v>
      </c>
    </row>
    <row r="36" ht="24.75" customHeight="1" hidden="1">
      <c r="C36" s="12">
        <v>8</v>
      </c>
    </row>
    <row r="37" ht="24.75" customHeight="1" hidden="1">
      <c r="C37" s="12">
        <v>9</v>
      </c>
    </row>
    <row r="38" ht="24.75" customHeight="1" hidden="1">
      <c r="C38" s="12">
        <v>10</v>
      </c>
    </row>
    <row r="39" ht="24.75" customHeight="1" hidden="1">
      <c r="C39" s="12">
        <v>11</v>
      </c>
    </row>
    <row r="40" ht="24.75" customHeight="1" hidden="1">
      <c r="C40" s="12">
        <v>12</v>
      </c>
    </row>
    <row r="41" ht="24.75" customHeight="1" hidden="1">
      <c r="C41" s="12">
        <v>13</v>
      </c>
    </row>
    <row r="42" ht="24.75" customHeight="1" hidden="1">
      <c r="C42" s="12">
        <v>14</v>
      </c>
    </row>
    <row r="43" ht="24.75" customHeight="1" hidden="1">
      <c r="C43" s="12">
        <v>15</v>
      </c>
    </row>
    <row r="44" ht="24.75" customHeight="1" hidden="1">
      <c r="C44" s="12">
        <v>16</v>
      </c>
    </row>
    <row r="45" ht="24.75" customHeight="1" hidden="1">
      <c r="C45" s="12">
        <v>17</v>
      </c>
    </row>
    <row r="46" ht="24.75" customHeight="1" hidden="1">
      <c r="C46" s="12">
        <v>18</v>
      </c>
    </row>
    <row r="47" ht="24.75" customHeight="1" hidden="1">
      <c r="C47" s="12">
        <v>19</v>
      </c>
    </row>
    <row r="48" ht="24.75" customHeight="1" hidden="1">
      <c r="C48" s="12">
        <v>20</v>
      </c>
    </row>
    <row r="49" ht="24.75" customHeight="1" hidden="1">
      <c r="C49" s="12">
        <v>21</v>
      </c>
    </row>
    <row r="50" ht="24.75" customHeight="1" hidden="1">
      <c r="C50" s="12">
        <v>22</v>
      </c>
    </row>
    <row r="51" ht="24.75" customHeight="1" hidden="1">
      <c r="C51" s="12">
        <v>23</v>
      </c>
    </row>
    <row r="52" ht="24.75" customHeight="1" hidden="1">
      <c r="C52" s="12">
        <v>24</v>
      </c>
    </row>
    <row r="53" ht="24.75" customHeight="1" hidden="1">
      <c r="C53" s="12">
        <v>25</v>
      </c>
    </row>
    <row r="54" ht="24.75" customHeight="1" hidden="1">
      <c r="C54" s="12">
        <v>26</v>
      </c>
    </row>
    <row r="55" ht="24.75" customHeight="1" hidden="1">
      <c r="C55" s="12">
        <v>27</v>
      </c>
    </row>
    <row r="56" ht="24.75" customHeight="1" hidden="1">
      <c r="C56" s="12">
        <v>28</v>
      </c>
    </row>
    <row r="57" ht="24.75" customHeight="1" hidden="1">
      <c r="C57" s="12">
        <v>29</v>
      </c>
    </row>
    <row r="58" ht="24.75" customHeight="1" hidden="1">
      <c r="C58" s="12">
        <v>30</v>
      </c>
    </row>
    <row r="59" ht="24.75" customHeight="1" hidden="1">
      <c r="C59" s="12">
        <v>31</v>
      </c>
    </row>
    <row r="60" ht="24.75" customHeight="1" hidden="1">
      <c r="C60" s="12">
        <v>32</v>
      </c>
    </row>
    <row r="61" ht="24.75" customHeight="1" hidden="1">
      <c r="C61" s="12">
        <v>33</v>
      </c>
    </row>
    <row r="62" ht="24.75" customHeight="1" hidden="1">
      <c r="C62" s="12">
        <v>34</v>
      </c>
    </row>
    <row r="63" ht="24.75" customHeight="1" hidden="1">
      <c r="C63" s="12">
        <v>35</v>
      </c>
    </row>
    <row r="64" ht="24.75" customHeight="1" hidden="1">
      <c r="C64" s="12">
        <v>36</v>
      </c>
    </row>
    <row r="65" ht="24.75" customHeight="1" hidden="1">
      <c r="C65" s="12">
        <v>37</v>
      </c>
    </row>
    <row r="66" ht="24.75" customHeight="1" hidden="1">
      <c r="C66" s="12">
        <v>38</v>
      </c>
    </row>
    <row r="67" ht="24.75" customHeight="1" hidden="1">
      <c r="C67" s="12">
        <v>39</v>
      </c>
    </row>
    <row r="68" ht="24.75" customHeight="1" hidden="1">
      <c r="C68" s="12">
        <v>40</v>
      </c>
    </row>
    <row r="69" ht="24.75" customHeight="1" hidden="1">
      <c r="C69" s="12">
        <v>41</v>
      </c>
    </row>
    <row r="70" ht="24.75" customHeight="1" hidden="1">
      <c r="C70" s="12">
        <v>42</v>
      </c>
    </row>
    <row r="71" ht="24.75" customHeight="1" hidden="1">
      <c r="C71" s="12">
        <v>43</v>
      </c>
    </row>
    <row r="72" ht="24.75" customHeight="1" hidden="1">
      <c r="C72" s="12">
        <v>44</v>
      </c>
    </row>
    <row r="73" ht="24.75" customHeight="1" hidden="1">
      <c r="C73" s="12">
        <v>45</v>
      </c>
    </row>
    <row r="74" ht="24.75" customHeight="1" hidden="1">
      <c r="C74" s="12">
        <v>46</v>
      </c>
    </row>
    <row r="75" ht="24.75" customHeight="1" hidden="1">
      <c r="C75" s="12">
        <v>47</v>
      </c>
    </row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24.75" customHeight="1" hidden="1"/>
    <row r="82" ht="24.75" customHeight="1" hidden="1"/>
    <row r="83" ht="24.75" customHeight="1" hidden="1"/>
    <row r="84" ht="24.75" customHeight="1" hidden="1"/>
    <row r="85" ht="24.75" customHeight="1" hidden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</sheetData>
  <sheetProtection password="C75E" sheet="1" objects="1" scenarios="1"/>
  <protectedRanges>
    <protectedRange password="C75E" sqref="C15:F19" name="Intervallo3"/>
    <protectedRange password="C75E" sqref="C2:F4" name="Intervallo2"/>
    <protectedRange password="C75E" sqref="C4:E14" name="Intervallo1"/>
  </protectedRanges>
  <mergeCells count="22">
    <mergeCell ref="D11:E11"/>
    <mergeCell ref="D12:E12"/>
    <mergeCell ref="D7:E7"/>
    <mergeCell ref="D8:E8"/>
    <mergeCell ref="C20:D20"/>
    <mergeCell ref="E20:F20"/>
    <mergeCell ref="D13:E13"/>
    <mergeCell ref="D14:E14"/>
    <mergeCell ref="C15:D15"/>
    <mergeCell ref="C16:D16"/>
    <mergeCell ref="D9:E9"/>
    <mergeCell ref="D10:E10"/>
    <mergeCell ref="C2:F2"/>
    <mergeCell ref="C18:D18"/>
    <mergeCell ref="C19:D19"/>
    <mergeCell ref="C3:F3"/>
    <mergeCell ref="E18:F18"/>
    <mergeCell ref="E19:F19"/>
    <mergeCell ref="D4:E4"/>
    <mergeCell ref="C17:D17"/>
    <mergeCell ref="D5:E5"/>
    <mergeCell ref="D6:E6"/>
  </mergeCells>
  <dataValidations count="1">
    <dataValidation type="list" allowBlank="1" showInputMessage="1" showErrorMessage="1" sqref="F5:F14">
      <formula1>$C$28:$C$75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Utente</cp:lastModifiedBy>
  <dcterms:created xsi:type="dcterms:W3CDTF">2009-02-05T13:00:56Z</dcterms:created>
  <dcterms:modified xsi:type="dcterms:W3CDTF">2015-05-28T10:23:27Z</dcterms:modified>
  <cp:category/>
  <cp:version/>
  <cp:contentType/>
  <cp:contentStatus/>
</cp:coreProperties>
</file>